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240" yWindow="240" windowWidth="35180" windowHeight="17300" tabRatio="500" firstSheet="1" activeTab="1"/>
  </bookViews>
  <sheets>
    <sheet name="Protocol #2721 pt demographics" sheetId="9" r:id="rId1"/>
    <sheet name="Demographic data" sheetId="10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19" i="9" l="1"/>
  <c r="W19" i="9"/>
  <c r="V19" i="9"/>
</calcChain>
</file>

<file path=xl/sharedStrings.xml><?xml version="1.0" encoding="utf-8"?>
<sst xmlns="http://schemas.openxmlformats.org/spreadsheetml/2006/main" count="387" uniqueCount="112">
  <si>
    <t>Metabolomics Sample Data Sheets--Serum Samples CCMB study- MCRU study #2721</t>
  </si>
  <si>
    <t>Serum samples collected and processed from healthy volunteers according to MCRU protocol #2721</t>
  </si>
  <si>
    <t>1.0ml</t>
  </si>
  <si>
    <t>Fasting status confirmed:</t>
  </si>
  <si>
    <t>Last eat/drink:</t>
  </si>
  <si>
    <t>Temp (C°):</t>
  </si>
  <si>
    <t>HR (bpm):</t>
  </si>
  <si>
    <t>Resp rate: (bpm):</t>
  </si>
  <si>
    <t>BP (mm Hg):</t>
  </si>
  <si>
    <t>DNA consent:</t>
  </si>
  <si>
    <t xml:space="preserve">Sample Volume: </t>
  </si>
  <si>
    <t>Demographics</t>
  </si>
  <si>
    <t>Gender</t>
  </si>
  <si>
    <t>Ethinicity</t>
  </si>
  <si>
    <t>0915</t>
  </si>
  <si>
    <t>Y</t>
  </si>
  <si>
    <t>02/06/12 @ 1900</t>
  </si>
  <si>
    <t>115/66</t>
  </si>
  <si>
    <t>BMI</t>
  </si>
  <si>
    <t>M</t>
  </si>
  <si>
    <t>C</t>
  </si>
  <si>
    <t>Age (y)</t>
  </si>
  <si>
    <t>Height (cm)</t>
  </si>
  <si>
    <t>Weight (kg)</t>
  </si>
  <si>
    <t>Time of Collection (24h)</t>
  </si>
  <si>
    <t>Date of Collection (m/d/y)</t>
  </si>
  <si>
    <t>Number of Aliquots Frozen:</t>
  </si>
  <si>
    <t>02/09/12 @ 2000</t>
  </si>
  <si>
    <t>141/66</t>
  </si>
  <si>
    <t>F</t>
  </si>
  <si>
    <t>0850</t>
  </si>
  <si>
    <t>02/10/12 @ 1800</t>
  </si>
  <si>
    <t>136/81</t>
  </si>
  <si>
    <t>02/12/12 @ 1730</t>
  </si>
  <si>
    <t>133/84</t>
  </si>
  <si>
    <t>02/14/12 @ 1900</t>
  </si>
  <si>
    <t>116/83</t>
  </si>
  <si>
    <t>02/19/12 @ 1900</t>
  </si>
  <si>
    <t>110/60</t>
  </si>
  <si>
    <t>0900</t>
  </si>
  <si>
    <t>02/20/12 @ 2000</t>
  </si>
  <si>
    <t>113/73</t>
  </si>
  <si>
    <t>All enrolled subjects were non-smokers, non-obese and non-users of chronic medications</t>
  </si>
  <si>
    <t>02/21/12 @ 1900</t>
  </si>
  <si>
    <t>147/69</t>
  </si>
  <si>
    <t>99/56</t>
  </si>
  <si>
    <t>0845</t>
  </si>
  <si>
    <t>N</t>
  </si>
  <si>
    <t>0857</t>
  </si>
  <si>
    <t>02/26/12 @ 1930</t>
  </si>
  <si>
    <t>118/61</t>
  </si>
  <si>
    <t>02/26/12 @ 1800</t>
  </si>
  <si>
    <t>0828</t>
  </si>
  <si>
    <t>02/26/12 @ 1830</t>
  </si>
  <si>
    <t>134/66</t>
  </si>
  <si>
    <t>02/28/12 @ 2030</t>
  </si>
  <si>
    <t>95/66</t>
  </si>
  <si>
    <t>0840</t>
  </si>
  <si>
    <t>02/29/12 @ 1930</t>
  </si>
  <si>
    <t>114/59</t>
  </si>
  <si>
    <t>AA</t>
  </si>
  <si>
    <t>02/29/12 @ 1940</t>
  </si>
  <si>
    <t>127/71</t>
  </si>
  <si>
    <t>03/05/12 @1800</t>
  </si>
  <si>
    <t>147/83</t>
  </si>
  <si>
    <t>03/04/12 @ 2000</t>
  </si>
  <si>
    <t>114/70</t>
  </si>
  <si>
    <t>0920</t>
  </si>
  <si>
    <t>03/0512 @ 2000</t>
  </si>
  <si>
    <t>ND</t>
  </si>
  <si>
    <t>119/72</t>
  </si>
  <si>
    <t>0837</t>
  </si>
  <si>
    <t>03/06/12 @ 2100</t>
  </si>
  <si>
    <t>141/93</t>
  </si>
  <si>
    <t>03/08/12 @ 1800</t>
  </si>
  <si>
    <t>99/58</t>
  </si>
  <si>
    <t>03/08/12 @ 1600</t>
  </si>
  <si>
    <t>107/69</t>
  </si>
  <si>
    <t>AA = African American</t>
  </si>
  <si>
    <t>C = Caucasian</t>
  </si>
  <si>
    <t>M = male; F = female</t>
  </si>
  <si>
    <t>0853</t>
  </si>
  <si>
    <t>0818</t>
  </si>
  <si>
    <t>0905</t>
  </si>
  <si>
    <t>0827</t>
  </si>
  <si>
    <t>ND = not done</t>
  </si>
  <si>
    <t xml:space="preserve">Study number: </t>
  </si>
  <si>
    <t>CCMB #1</t>
  </si>
  <si>
    <t>CCMB #2</t>
  </si>
  <si>
    <t>CCMB #3</t>
  </si>
  <si>
    <t>CCMB #4</t>
  </si>
  <si>
    <t>CCMB #5</t>
  </si>
  <si>
    <t>CCMB #6</t>
  </si>
  <si>
    <t>CCMB #7</t>
  </si>
  <si>
    <t>CCMB #8</t>
  </si>
  <si>
    <t>CCMB #9</t>
  </si>
  <si>
    <t>CCMB #10</t>
  </si>
  <si>
    <t>CCMB #11</t>
  </si>
  <si>
    <t>CCMB #12</t>
  </si>
  <si>
    <t>CCMB #13</t>
  </si>
  <si>
    <t>CCMB #14</t>
  </si>
  <si>
    <t>CCMB #15</t>
  </si>
  <si>
    <t>CCMB #16</t>
  </si>
  <si>
    <t>CCMB #17</t>
  </si>
  <si>
    <t>CCMB #18</t>
  </si>
  <si>
    <t>CCMB #19</t>
  </si>
  <si>
    <t>CCMB #20</t>
  </si>
  <si>
    <t>Mean:</t>
  </si>
  <si>
    <t>S.D.:</t>
  </si>
  <si>
    <t>SEM:</t>
  </si>
  <si>
    <t>Metabolomics Sample Data Sheets- CCMB study- MCRU study #2721</t>
  </si>
  <si>
    <t xml:space="preserve">Sample aliquot volume: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</si>
</sst>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6"/>
      <color theme="1"/>
      <name val="Arial"/>
    </font>
    <font>
      <sz val="14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sz val="11"/>
      <color theme="1"/>
      <name val="Arial"/>
    </font>
    <font>
      <b/>
      <u/>
      <sz val="12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8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2" fillId="0" borderId="0" xfId="0" applyFont="1"/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49" fontId="2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4" fontId="0" fillId="0" borderId="8" xfId="0" applyNumberFormat="1" applyBorder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</cellXfs>
  <cellStyles count="1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34"/>
  <sheetViews>
    <sheetView workbookViewId="0">
      <selection activeCell="D42" sqref="D42"/>
    </sheetView>
  </sheetViews>
  <sheetFormatPr baseColWidth="10" defaultRowHeight="17" x14ac:dyDescent="0"/>
  <cols>
    <col min="1" max="1" width="28" customWidth="1"/>
    <col min="2" max="2" width="20.33203125" customWidth="1"/>
    <col min="3" max="3" width="19.5" style="9" customWidth="1"/>
    <col min="4" max="4" width="20.83203125" style="4" customWidth="1"/>
    <col min="5" max="5" width="20" style="4" customWidth="1"/>
    <col min="6" max="6" width="19.1640625" style="4" customWidth="1"/>
    <col min="7" max="7" width="19.6640625" style="15" customWidth="1"/>
    <col min="8" max="9" width="19" style="15" customWidth="1"/>
    <col min="10" max="10" width="18.6640625" style="15" customWidth="1"/>
    <col min="11" max="12" width="19.33203125" style="15" customWidth="1"/>
    <col min="13" max="13" width="20.1640625" style="15" customWidth="1"/>
    <col min="14" max="14" width="18.83203125" style="15" customWidth="1"/>
    <col min="15" max="15" width="18.6640625" style="15" customWidth="1"/>
    <col min="16" max="16" width="18.5" style="15" customWidth="1"/>
    <col min="17" max="17" width="20" style="15" customWidth="1"/>
    <col min="18" max="18" width="19" style="15" customWidth="1"/>
    <col min="19" max="19" width="18.6640625" style="15" customWidth="1"/>
    <col min="20" max="20" width="19.1640625" style="4" customWidth="1"/>
    <col min="21" max="21" width="19.33203125" customWidth="1"/>
  </cols>
  <sheetData>
    <row r="1" spans="1:58" ht="18">
      <c r="A1" s="13" t="s">
        <v>0</v>
      </c>
      <c r="B1" s="14"/>
      <c r="C1" s="12"/>
      <c r="D1" s="14"/>
      <c r="E1" s="14"/>
      <c r="F1" s="14"/>
      <c r="G1" s="14"/>
    </row>
    <row r="2" spans="1:58">
      <c r="A2" s="21" t="s">
        <v>1</v>
      </c>
      <c r="B2" s="19"/>
      <c r="C2" s="20"/>
      <c r="D2" s="19"/>
    </row>
    <row r="3" spans="1:58">
      <c r="A3" s="24" t="s">
        <v>42</v>
      </c>
      <c r="B3" s="4"/>
    </row>
    <row r="4" spans="1:58" s="5" customFormat="1">
      <c r="A4" s="16" t="s">
        <v>86</v>
      </c>
      <c r="B4" s="17" t="s">
        <v>87</v>
      </c>
      <c r="C4" s="18" t="s">
        <v>88</v>
      </c>
      <c r="D4" s="18" t="s">
        <v>89</v>
      </c>
      <c r="E4" s="18" t="s">
        <v>90</v>
      </c>
      <c r="F4" s="18" t="s">
        <v>91</v>
      </c>
      <c r="G4" s="18" t="s">
        <v>92</v>
      </c>
      <c r="H4" s="18" t="s">
        <v>93</v>
      </c>
      <c r="I4" s="18" t="s">
        <v>94</v>
      </c>
      <c r="J4" s="18" t="s">
        <v>95</v>
      </c>
      <c r="K4" s="18" t="s">
        <v>96</v>
      </c>
      <c r="L4" s="18" t="s">
        <v>97</v>
      </c>
      <c r="M4" s="18" t="s">
        <v>98</v>
      </c>
      <c r="N4" s="18" t="s">
        <v>99</v>
      </c>
      <c r="O4" s="18" t="s">
        <v>100</v>
      </c>
      <c r="P4" s="18" t="s">
        <v>101</v>
      </c>
      <c r="Q4" s="18" t="s">
        <v>102</v>
      </c>
      <c r="R4" s="18" t="s">
        <v>103</v>
      </c>
      <c r="S4" s="18" t="s">
        <v>104</v>
      </c>
      <c r="T4" s="18" t="s">
        <v>105</v>
      </c>
      <c r="U4" s="18" t="s">
        <v>106</v>
      </c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</row>
    <row r="5" spans="1:58">
      <c r="A5" s="1"/>
      <c r="B5" s="2"/>
      <c r="C5" s="10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  <c r="P5" s="2"/>
      <c r="Q5" s="2"/>
      <c r="R5" s="2"/>
      <c r="S5" s="2"/>
      <c r="T5" s="2"/>
      <c r="U5" s="2"/>
    </row>
    <row r="6" spans="1:58">
      <c r="A6" s="1" t="s">
        <v>25</v>
      </c>
      <c r="B6" s="3">
        <v>40946</v>
      </c>
      <c r="C6" s="3">
        <v>40949</v>
      </c>
      <c r="D6" s="3">
        <v>40950</v>
      </c>
      <c r="E6" s="3">
        <v>40952</v>
      </c>
      <c r="F6" s="3">
        <v>40954</v>
      </c>
      <c r="G6" s="3">
        <v>40959</v>
      </c>
      <c r="H6" s="3">
        <v>40960</v>
      </c>
      <c r="I6" s="3">
        <v>40961</v>
      </c>
      <c r="J6" s="3">
        <v>40966</v>
      </c>
      <c r="K6" s="3">
        <v>40966</v>
      </c>
      <c r="L6" s="3">
        <v>40966</v>
      </c>
      <c r="M6" s="3">
        <v>40968</v>
      </c>
      <c r="N6" s="3">
        <v>40969</v>
      </c>
      <c r="O6" s="3">
        <v>40969</v>
      </c>
      <c r="P6" s="3">
        <v>40974</v>
      </c>
      <c r="Q6" s="3">
        <v>40973</v>
      </c>
      <c r="R6" s="3">
        <v>40974</v>
      </c>
      <c r="S6" s="3">
        <v>40975</v>
      </c>
      <c r="T6" s="3">
        <v>40977</v>
      </c>
      <c r="U6" s="3">
        <v>40977</v>
      </c>
    </row>
    <row r="7" spans="1:58">
      <c r="A7" s="1" t="s">
        <v>24</v>
      </c>
      <c r="B7" s="23" t="s">
        <v>14</v>
      </c>
      <c r="C7" s="23" t="s">
        <v>46</v>
      </c>
      <c r="D7" s="23" t="s">
        <v>81</v>
      </c>
      <c r="E7" s="23" t="s">
        <v>46</v>
      </c>
      <c r="F7" s="23" t="s">
        <v>57</v>
      </c>
      <c r="G7" s="23" t="s">
        <v>82</v>
      </c>
      <c r="H7" s="23" t="s">
        <v>83</v>
      </c>
      <c r="I7" s="23" t="s">
        <v>84</v>
      </c>
      <c r="J7" s="23" t="s">
        <v>48</v>
      </c>
      <c r="K7" s="23" t="s">
        <v>30</v>
      </c>
      <c r="L7" s="23" t="s">
        <v>52</v>
      </c>
      <c r="M7" s="23" t="s">
        <v>57</v>
      </c>
      <c r="N7" s="23" t="s">
        <v>48</v>
      </c>
      <c r="O7" s="23" t="s">
        <v>57</v>
      </c>
      <c r="P7" s="23" t="s">
        <v>39</v>
      </c>
      <c r="Q7" s="23" t="s">
        <v>30</v>
      </c>
      <c r="R7" s="23" t="s">
        <v>67</v>
      </c>
      <c r="S7" s="23" t="s">
        <v>71</v>
      </c>
      <c r="T7" s="23" t="s">
        <v>57</v>
      </c>
      <c r="U7" s="23" t="s">
        <v>57</v>
      </c>
    </row>
    <row r="8" spans="1:58">
      <c r="A8" s="1" t="s">
        <v>3</v>
      </c>
      <c r="B8" s="2" t="s">
        <v>15</v>
      </c>
      <c r="C8" s="2" t="s">
        <v>15</v>
      </c>
      <c r="D8" s="2" t="s">
        <v>15</v>
      </c>
      <c r="E8" s="2" t="s">
        <v>15</v>
      </c>
      <c r="F8" s="2" t="s">
        <v>15</v>
      </c>
      <c r="G8" s="2" t="s">
        <v>15</v>
      </c>
      <c r="H8" s="2" t="s">
        <v>15</v>
      </c>
      <c r="I8" s="2" t="s">
        <v>15</v>
      </c>
      <c r="J8" s="2" t="s">
        <v>15</v>
      </c>
      <c r="K8" s="2" t="s">
        <v>15</v>
      </c>
      <c r="L8" s="2" t="s">
        <v>15</v>
      </c>
      <c r="M8" s="2" t="s">
        <v>15</v>
      </c>
      <c r="N8" s="2" t="s">
        <v>15</v>
      </c>
      <c r="O8" s="2" t="s">
        <v>15</v>
      </c>
      <c r="P8" s="2" t="s">
        <v>15</v>
      </c>
      <c r="Q8" s="2" t="s">
        <v>15</v>
      </c>
      <c r="R8" s="2" t="s">
        <v>15</v>
      </c>
      <c r="S8" s="2" t="s">
        <v>15</v>
      </c>
      <c r="T8" s="2" t="s">
        <v>15</v>
      </c>
      <c r="U8" s="2" t="s">
        <v>15</v>
      </c>
    </row>
    <row r="9" spans="1:58">
      <c r="A9" s="1" t="s">
        <v>4</v>
      </c>
      <c r="B9" s="2" t="s">
        <v>16</v>
      </c>
      <c r="C9" s="2" t="s">
        <v>27</v>
      </c>
      <c r="D9" s="2" t="s">
        <v>31</v>
      </c>
      <c r="E9" s="2" t="s">
        <v>33</v>
      </c>
      <c r="F9" s="2" t="s">
        <v>35</v>
      </c>
      <c r="G9" s="2" t="s">
        <v>37</v>
      </c>
      <c r="H9" s="2" t="s">
        <v>40</v>
      </c>
      <c r="I9" s="2" t="s">
        <v>43</v>
      </c>
      <c r="J9" s="2" t="s">
        <v>49</v>
      </c>
      <c r="K9" s="2" t="s">
        <v>51</v>
      </c>
      <c r="L9" s="2" t="s">
        <v>53</v>
      </c>
      <c r="M9" s="2" t="s">
        <v>55</v>
      </c>
      <c r="N9" s="2" t="s">
        <v>58</v>
      </c>
      <c r="O9" s="2" t="s">
        <v>61</v>
      </c>
      <c r="P9" s="2" t="s">
        <v>63</v>
      </c>
      <c r="Q9" s="2" t="s">
        <v>65</v>
      </c>
      <c r="R9" s="2" t="s">
        <v>68</v>
      </c>
      <c r="S9" s="2" t="s">
        <v>72</v>
      </c>
      <c r="T9" s="2" t="s">
        <v>74</v>
      </c>
      <c r="U9" s="2" t="s">
        <v>76</v>
      </c>
    </row>
    <row r="10" spans="1:58">
      <c r="A10" s="22" t="s">
        <v>5</v>
      </c>
      <c r="B10" s="2">
        <v>36.5</v>
      </c>
      <c r="C10" s="2">
        <v>36.5</v>
      </c>
      <c r="D10" s="2">
        <v>36.700000000000003</v>
      </c>
      <c r="E10" s="2">
        <v>36.4</v>
      </c>
      <c r="F10" s="2">
        <v>36.799999999999997</v>
      </c>
      <c r="G10" s="2">
        <v>36.4</v>
      </c>
      <c r="H10" s="2">
        <v>36.5</v>
      </c>
      <c r="I10" s="2">
        <v>36.799999999999997</v>
      </c>
      <c r="J10" s="2">
        <v>36.6</v>
      </c>
      <c r="K10" s="2">
        <v>36.6</v>
      </c>
      <c r="L10" s="2">
        <v>36.4</v>
      </c>
      <c r="M10" s="2">
        <v>36.4</v>
      </c>
      <c r="N10" s="2">
        <v>36.700000000000003</v>
      </c>
      <c r="O10" s="2">
        <v>36.6</v>
      </c>
      <c r="P10" s="2">
        <v>36.5</v>
      </c>
      <c r="Q10" s="2">
        <v>36.6</v>
      </c>
      <c r="R10" s="2" t="s">
        <v>69</v>
      </c>
      <c r="S10" s="2">
        <v>36.700000000000003</v>
      </c>
      <c r="T10" s="2">
        <v>36.299999999999997</v>
      </c>
      <c r="U10" s="2">
        <v>36.299999999999997</v>
      </c>
    </row>
    <row r="11" spans="1:58">
      <c r="A11" s="22" t="s">
        <v>6</v>
      </c>
      <c r="B11" s="2">
        <v>44</v>
      </c>
      <c r="C11" s="2">
        <v>61</v>
      </c>
      <c r="D11" s="2">
        <v>68</v>
      </c>
      <c r="E11" s="2">
        <v>71</v>
      </c>
      <c r="F11" s="2">
        <v>62</v>
      </c>
      <c r="G11" s="2">
        <v>44</v>
      </c>
      <c r="H11" s="2">
        <v>55</v>
      </c>
      <c r="I11" s="2">
        <v>76</v>
      </c>
      <c r="J11" s="2">
        <v>68</v>
      </c>
      <c r="K11" s="2">
        <v>55</v>
      </c>
      <c r="L11" s="2">
        <v>60</v>
      </c>
      <c r="M11" s="2">
        <v>59</v>
      </c>
      <c r="N11" s="2">
        <v>70</v>
      </c>
      <c r="O11" s="2">
        <v>55</v>
      </c>
      <c r="P11" s="2">
        <v>67</v>
      </c>
      <c r="Q11" s="2">
        <v>67</v>
      </c>
      <c r="R11" s="2">
        <v>46</v>
      </c>
      <c r="S11" s="2">
        <v>69</v>
      </c>
      <c r="T11" s="2">
        <v>50</v>
      </c>
      <c r="U11" s="2">
        <v>71</v>
      </c>
    </row>
    <row r="12" spans="1:58">
      <c r="A12" s="22" t="s">
        <v>7</v>
      </c>
      <c r="B12" s="2">
        <v>20</v>
      </c>
      <c r="C12" s="2">
        <v>20</v>
      </c>
      <c r="D12" s="2">
        <v>16</v>
      </c>
      <c r="E12" s="2">
        <v>20</v>
      </c>
      <c r="F12" s="2">
        <v>16</v>
      </c>
      <c r="G12" s="2">
        <v>14</v>
      </c>
      <c r="H12" s="2">
        <v>16</v>
      </c>
      <c r="I12" s="2">
        <v>20</v>
      </c>
      <c r="J12" s="2">
        <v>16</v>
      </c>
      <c r="K12" s="2">
        <v>16</v>
      </c>
      <c r="L12" s="2">
        <v>16</v>
      </c>
      <c r="M12" s="2">
        <v>18</v>
      </c>
      <c r="N12" s="2">
        <v>18</v>
      </c>
      <c r="O12" s="2">
        <v>12</v>
      </c>
      <c r="P12" s="2">
        <v>18</v>
      </c>
      <c r="Q12" s="2">
        <v>14</v>
      </c>
      <c r="R12" s="2">
        <v>16</v>
      </c>
      <c r="S12" s="2">
        <v>16</v>
      </c>
      <c r="T12" s="2">
        <v>16</v>
      </c>
      <c r="U12" s="2">
        <v>12</v>
      </c>
    </row>
    <row r="13" spans="1:58">
      <c r="A13" s="22" t="s">
        <v>8</v>
      </c>
      <c r="B13" s="2" t="s">
        <v>17</v>
      </c>
      <c r="C13" s="2" t="s">
        <v>28</v>
      </c>
      <c r="D13" s="2" t="s">
        <v>32</v>
      </c>
      <c r="E13" s="2" t="s">
        <v>34</v>
      </c>
      <c r="F13" s="2" t="s">
        <v>36</v>
      </c>
      <c r="G13" s="2" t="s">
        <v>38</v>
      </c>
      <c r="H13" s="2" t="s">
        <v>41</v>
      </c>
      <c r="I13" s="2" t="s">
        <v>44</v>
      </c>
      <c r="J13" s="2" t="s">
        <v>45</v>
      </c>
      <c r="K13" s="2" t="s">
        <v>50</v>
      </c>
      <c r="L13" s="2" t="s">
        <v>54</v>
      </c>
      <c r="M13" s="2" t="s">
        <v>56</v>
      </c>
      <c r="N13" s="2" t="s">
        <v>59</v>
      </c>
      <c r="O13" s="2" t="s">
        <v>62</v>
      </c>
      <c r="P13" s="2" t="s">
        <v>64</v>
      </c>
      <c r="Q13" s="2" t="s">
        <v>66</v>
      </c>
      <c r="R13" s="2" t="s">
        <v>70</v>
      </c>
      <c r="S13" s="2" t="s">
        <v>73</v>
      </c>
      <c r="T13" s="2" t="s">
        <v>75</v>
      </c>
      <c r="U13" s="2" t="s">
        <v>77</v>
      </c>
    </row>
    <row r="14" spans="1:58">
      <c r="A14" s="22" t="s">
        <v>9</v>
      </c>
      <c r="B14" s="2" t="s">
        <v>15</v>
      </c>
      <c r="C14" s="2" t="s">
        <v>15</v>
      </c>
      <c r="D14" s="2" t="s">
        <v>15</v>
      </c>
      <c r="E14" s="2" t="s">
        <v>15</v>
      </c>
      <c r="F14" s="2" t="s">
        <v>15</v>
      </c>
      <c r="G14" s="2" t="s">
        <v>15</v>
      </c>
      <c r="H14" s="2" t="s">
        <v>15</v>
      </c>
      <c r="I14" s="2" t="s">
        <v>15</v>
      </c>
      <c r="J14" s="2" t="s">
        <v>15</v>
      </c>
      <c r="K14" s="2" t="s">
        <v>47</v>
      </c>
      <c r="L14" s="2" t="s">
        <v>15</v>
      </c>
      <c r="M14" s="2" t="s">
        <v>15</v>
      </c>
      <c r="N14" s="2" t="s">
        <v>15</v>
      </c>
      <c r="O14" s="2" t="s">
        <v>15</v>
      </c>
      <c r="P14" s="2" t="s">
        <v>15</v>
      </c>
      <c r="Q14" s="2" t="s">
        <v>15</v>
      </c>
      <c r="R14" s="2" t="s">
        <v>47</v>
      </c>
      <c r="S14" s="2" t="s">
        <v>15</v>
      </c>
      <c r="T14" s="2" t="s">
        <v>15</v>
      </c>
      <c r="U14" s="2" t="s">
        <v>15</v>
      </c>
    </row>
    <row r="15" spans="1:58">
      <c r="A15" s="1" t="s">
        <v>10</v>
      </c>
      <c r="B15" s="2" t="s">
        <v>2</v>
      </c>
      <c r="C15" s="2" t="s">
        <v>2</v>
      </c>
      <c r="D15" s="2" t="s">
        <v>2</v>
      </c>
      <c r="E15" s="2" t="s">
        <v>2</v>
      </c>
      <c r="F15" s="2" t="s">
        <v>2</v>
      </c>
      <c r="G15" s="2" t="s">
        <v>2</v>
      </c>
      <c r="H15" s="2" t="s">
        <v>2</v>
      </c>
      <c r="I15" s="2" t="s">
        <v>2</v>
      </c>
      <c r="J15" s="2" t="s">
        <v>2</v>
      </c>
      <c r="K15" s="2" t="s">
        <v>2</v>
      </c>
      <c r="L15" s="2" t="s">
        <v>2</v>
      </c>
      <c r="M15" s="2" t="s">
        <v>2</v>
      </c>
      <c r="N15" s="2" t="s">
        <v>2</v>
      </c>
      <c r="O15" s="2" t="s">
        <v>2</v>
      </c>
      <c r="P15" s="2" t="s">
        <v>2</v>
      </c>
      <c r="Q15" s="2" t="s">
        <v>2</v>
      </c>
      <c r="R15" s="2" t="s">
        <v>2</v>
      </c>
      <c r="S15" s="2" t="s">
        <v>2</v>
      </c>
      <c r="T15" s="2" t="s">
        <v>2</v>
      </c>
      <c r="U15" s="2" t="s">
        <v>2</v>
      </c>
    </row>
    <row r="16" spans="1:58" ht="15" customHeight="1">
      <c r="A16" s="39" t="s">
        <v>26</v>
      </c>
      <c r="B16" s="31">
        <v>3</v>
      </c>
      <c r="C16" s="31">
        <v>3</v>
      </c>
      <c r="D16" s="31">
        <v>3</v>
      </c>
      <c r="E16" s="31">
        <v>3</v>
      </c>
      <c r="F16" s="31">
        <v>3</v>
      </c>
      <c r="G16" s="31">
        <v>3</v>
      </c>
      <c r="H16" s="31">
        <v>3</v>
      </c>
      <c r="I16" s="31">
        <v>3</v>
      </c>
      <c r="J16" s="31">
        <v>3</v>
      </c>
      <c r="K16" s="31">
        <v>3</v>
      </c>
      <c r="L16" s="31">
        <v>3</v>
      </c>
      <c r="M16" s="31">
        <v>3</v>
      </c>
      <c r="N16" s="31">
        <v>3</v>
      </c>
      <c r="O16" s="31">
        <v>3</v>
      </c>
      <c r="P16" s="31">
        <v>3</v>
      </c>
      <c r="Q16" s="31">
        <v>3</v>
      </c>
      <c r="R16" s="31">
        <v>3</v>
      </c>
      <c r="S16" s="31">
        <v>3</v>
      </c>
      <c r="T16" s="31">
        <v>3</v>
      </c>
      <c r="U16" s="31">
        <v>3</v>
      </c>
    </row>
    <row r="17" spans="1:227" ht="15" customHeight="1">
      <c r="A17" s="39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</row>
    <row r="18" spans="1:227" s="8" customFormat="1" ht="18" thickBot="1">
      <c r="A18" s="6" t="s">
        <v>11</v>
      </c>
      <c r="B18" s="7"/>
      <c r="C18" s="11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V18" s="26" t="s">
        <v>107</v>
      </c>
      <c r="W18" s="26" t="s">
        <v>108</v>
      </c>
      <c r="X18" s="26" t="s">
        <v>109</v>
      </c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</row>
    <row r="19" spans="1:227" ht="16" customHeight="1" thickBot="1">
      <c r="A19" s="40" t="s">
        <v>21</v>
      </c>
      <c r="B19" s="27">
        <v>64</v>
      </c>
      <c r="C19" s="27">
        <v>55</v>
      </c>
      <c r="D19" s="27">
        <v>61</v>
      </c>
      <c r="E19" s="27">
        <v>52</v>
      </c>
      <c r="F19" s="27">
        <v>50</v>
      </c>
      <c r="G19" s="27">
        <v>55</v>
      </c>
      <c r="H19" s="27">
        <v>49</v>
      </c>
      <c r="I19" s="27">
        <v>54</v>
      </c>
      <c r="J19" s="27">
        <v>43</v>
      </c>
      <c r="K19" s="27">
        <v>50</v>
      </c>
      <c r="L19" s="27">
        <v>64</v>
      </c>
      <c r="M19" s="27">
        <v>66</v>
      </c>
      <c r="N19" s="27">
        <v>68</v>
      </c>
      <c r="O19" s="27">
        <v>69</v>
      </c>
      <c r="P19" s="27">
        <v>43</v>
      </c>
      <c r="Q19" s="27">
        <v>52</v>
      </c>
      <c r="R19" s="27">
        <v>43</v>
      </c>
      <c r="S19" s="27">
        <v>58</v>
      </c>
      <c r="T19" s="27">
        <v>50</v>
      </c>
      <c r="U19" s="27">
        <v>52</v>
      </c>
      <c r="V19" s="37">
        <f>AVERAGE(B19:U20)</f>
        <v>54.9</v>
      </c>
      <c r="W19" s="38">
        <f>STDEV(B19:U20)</f>
        <v>8.1557212724371819</v>
      </c>
      <c r="X19" s="38">
        <f>W19/SQRT(20)</f>
        <v>1.8236747170710619</v>
      </c>
    </row>
    <row r="20" spans="1:227" ht="16" customHeight="1" thickBot="1">
      <c r="A20" s="41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37"/>
      <c r="W20" s="38"/>
      <c r="X20" s="38"/>
    </row>
    <row r="21" spans="1:227" ht="15" customHeight="1">
      <c r="A21" s="42" t="s">
        <v>12</v>
      </c>
      <c r="B21" s="27" t="s">
        <v>19</v>
      </c>
      <c r="C21" s="27" t="s">
        <v>29</v>
      </c>
      <c r="D21" s="27" t="s">
        <v>19</v>
      </c>
      <c r="E21" s="27" t="s">
        <v>19</v>
      </c>
      <c r="F21" s="27" t="s">
        <v>19</v>
      </c>
      <c r="G21" s="27" t="s">
        <v>29</v>
      </c>
      <c r="H21" s="27" t="s">
        <v>29</v>
      </c>
      <c r="I21" s="27" t="s">
        <v>29</v>
      </c>
      <c r="J21" s="27" t="s">
        <v>29</v>
      </c>
      <c r="K21" s="27" t="s">
        <v>29</v>
      </c>
      <c r="L21" s="27" t="s">
        <v>29</v>
      </c>
      <c r="M21" s="27" t="s">
        <v>19</v>
      </c>
      <c r="N21" s="27" t="s">
        <v>29</v>
      </c>
      <c r="O21" s="27" t="s">
        <v>19</v>
      </c>
      <c r="P21" s="27" t="s">
        <v>19</v>
      </c>
      <c r="Q21" s="27" t="s">
        <v>29</v>
      </c>
      <c r="R21" s="27" t="s">
        <v>19</v>
      </c>
      <c r="S21" s="27" t="s">
        <v>19</v>
      </c>
      <c r="T21" s="27" t="s">
        <v>19</v>
      </c>
      <c r="U21" s="27" t="s">
        <v>29</v>
      </c>
    </row>
    <row r="22" spans="1:227" ht="16" customHeight="1" thickBot="1">
      <c r="A22" s="43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27" ht="15" customHeight="1">
      <c r="A23" s="42" t="s">
        <v>13</v>
      </c>
      <c r="B23" s="27" t="s">
        <v>20</v>
      </c>
      <c r="C23" s="27" t="s">
        <v>20</v>
      </c>
      <c r="D23" s="27" t="s">
        <v>20</v>
      </c>
      <c r="E23" s="27" t="s">
        <v>20</v>
      </c>
      <c r="F23" s="27" t="s">
        <v>20</v>
      </c>
      <c r="G23" s="27" t="s">
        <v>20</v>
      </c>
      <c r="H23" s="27" t="s">
        <v>20</v>
      </c>
      <c r="I23" s="27" t="s">
        <v>60</v>
      </c>
      <c r="J23" s="27" t="s">
        <v>20</v>
      </c>
      <c r="K23" s="27" t="s">
        <v>20</v>
      </c>
      <c r="L23" s="27" t="s">
        <v>20</v>
      </c>
      <c r="M23" s="27" t="s">
        <v>20</v>
      </c>
      <c r="N23" s="27" t="s">
        <v>60</v>
      </c>
      <c r="O23" s="27" t="s">
        <v>20</v>
      </c>
      <c r="P23" s="27" t="s">
        <v>20</v>
      </c>
      <c r="Q23" s="27" t="s">
        <v>20</v>
      </c>
      <c r="R23" s="27" t="s">
        <v>20</v>
      </c>
      <c r="S23" s="27" t="s">
        <v>20</v>
      </c>
      <c r="T23" s="27" t="s">
        <v>20</v>
      </c>
      <c r="U23" s="27" t="s">
        <v>20</v>
      </c>
    </row>
    <row r="24" spans="1:227" ht="16" customHeight="1" thickBot="1">
      <c r="A24" s="43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27" ht="15">
      <c r="A25" s="44" t="s">
        <v>22</v>
      </c>
      <c r="B25" s="33">
        <v>195.6</v>
      </c>
      <c r="C25" s="33">
        <v>170.2</v>
      </c>
      <c r="D25" s="33">
        <v>175.3</v>
      </c>
      <c r="E25" s="33">
        <v>185.4</v>
      </c>
      <c r="F25" s="33">
        <v>180.3</v>
      </c>
      <c r="G25" s="33">
        <v>167.6</v>
      </c>
      <c r="H25" s="33">
        <v>167.6</v>
      </c>
      <c r="I25" s="33">
        <v>170.2</v>
      </c>
      <c r="J25" s="33">
        <v>165.1</v>
      </c>
      <c r="K25" s="33">
        <v>172.7</v>
      </c>
      <c r="L25" s="33">
        <v>157.5</v>
      </c>
      <c r="M25" s="33">
        <v>175.3</v>
      </c>
      <c r="N25" s="33">
        <v>154.9</v>
      </c>
      <c r="O25" s="33">
        <v>172.7</v>
      </c>
      <c r="P25" s="33">
        <v>180.3</v>
      </c>
      <c r="Q25" s="33">
        <v>167.6</v>
      </c>
      <c r="R25" s="33">
        <v>167.6</v>
      </c>
      <c r="S25" s="33">
        <v>170.2</v>
      </c>
      <c r="T25" s="33">
        <v>185.2</v>
      </c>
      <c r="U25" s="33">
        <v>154.9</v>
      </c>
    </row>
    <row r="26" spans="1:227" ht="16" thickBot="1">
      <c r="A26" s="36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 spans="1:227" ht="15">
      <c r="A27" s="35" t="s">
        <v>23</v>
      </c>
      <c r="B27" s="29">
        <v>95.2</v>
      </c>
      <c r="C27" s="29">
        <v>74.8</v>
      </c>
      <c r="D27" s="29">
        <v>88.4</v>
      </c>
      <c r="E27" s="29">
        <v>87.5</v>
      </c>
      <c r="F27" s="29">
        <v>68.2</v>
      </c>
      <c r="G27" s="29">
        <v>68.2</v>
      </c>
      <c r="H27" s="29">
        <v>67.3</v>
      </c>
      <c r="I27" s="29">
        <v>85.9</v>
      </c>
      <c r="J27" s="29">
        <v>61.4</v>
      </c>
      <c r="K27" s="29">
        <v>70.900000000000006</v>
      </c>
      <c r="L27" s="29">
        <v>52.3</v>
      </c>
      <c r="M27" s="29">
        <v>80</v>
      </c>
      <c r="N27" s="29">
        <v>65</v>
      </c>
      <c r="O27" s="29">
        <v>65.900000000000006</v>
      </c>
      <c r="P27" s="29">
        <v>84.1</v>
      </c>
      <c r="Q27" s="29">
        <v>68.099999999999994</v>
      </c>
      <c r="R27" s="29">
        <v>78.2</v>
      </c>
      <c r="S27" s="29">
        <v>84.1</v>
      </c>
      <c r="T27" s="29">
        <v>86.4</v>
      </c>
      <c r="U27" s="29">
        <v>56.8</v>
      </c>
    </row>
    <row r="28" spans="1:227" ht="16" thickBot="1">
      <c r="A28" s="36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27" ht="15">
      <c r="A29" s="35" t="s">
        <v>18</v>
      </c>
      <c r="B29" s="29">
        <v>24.9</v>
      </c>
      <c r="C29" s="29">
        <v>25.8</v>
      </c>
      <c r="D29" s="29">
        <v>28.8</v>
      </c>
      <c r="E29" s="29">
        <v>24.1</v>
      </c>
      <c r="F29" s="29">
        <v>20.9</v>
      </c>
      <c r="G29" s="29">
        <v>23.5</v>
      </c>
      <c r="H29" s="29">
        <v>23.9</v>
      </c>
      <c r="I29" s="29">
        <v>29.6</v>
      </c>
      <c r="J29" s="29">
        <v>22.5</v>
      </c>
      <c r="K29" s="29">
        <v>23.7</v>
      </c>
      <c r="L29" s="29">
        <v>21</v>
      </c>
      <c r="M29" s="29">
        <v>26</v>
      </c>
      <c r="N29" s="29">
        <v>26.8</v>
      </c>
      <c r="O29" s="29">
        <v>22</v>
      </c>
      <c r="P29" s="29">
        <v>25.8</v>
      </c>
      <c r="Q29" s="29">
        <v>24.2</v>
      </c>
      <c r="R29" s="29">
        <v>27.8</v>
      </c>
      <c r="S29" s="29">
        <v>29</v>
      </c>
      <c r="T29" s="29">
        <v>25.1</v>
      </c>
      <c r="U29" s="29">
        <v>23.6</v>
      </c>
    </row>
    <row r="30" spans="1:227" ht="16" thickBot="1">
      <c r="A30" s="36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 spans="1:227">
      <c r="A31" s="25" t="s">
        <v>80</v>
      </c>
    </row>
    <row r="32" spans="1:227">
      <c r="A32" s="25" t="s">
        <v>79</v>
      </c>
    </row>
    <row r="33" spans="1:1">
      <c r="A33" s="25" t="s">
        <v>78</v>
      </c>
    </row>
    <row r="34" spans="1:1">
      <c r="A34" s="25" t="s">
        <v>85</v>
      </c>
    </row>
  </sheetData>
  <mergeCells count="150">
    <mergeCell ref="V19:V20"/>
    <mergeCell ref="W19:W20"/>
    <mergeCell ref="X19:X20"/>
    <mergeCell ref="E16:E17"/>
    <mergeCell ref="D16:D17"/>
    <mergeCell ref="D19:D20"/>
    <mergeCell ref="D21:D22"/>
    <mergeCell ref="D23:D24"/>
    <mergeCell ref="A27:A28"/>
    <mergeCell ref="C16:C17"/>
    <mergeCell ref="C19:C20"/>
    <mergeCell ref="C21:C22"/>
    <mergeCell ref="C23:C24"/>
    <mergeCell ref="A16:A17"/>
    <mergeCell ref="B16:B17"/>
    <mergeCell ref="A19:A20"/>
    <mergeCell ref="B19:B20"/>
    <mergeCell ref="A21:A22"/>
    <mergeCell ref="B21:B22"/>
    <mergeCell ref="A23:A24"/>
    <mergeCell ref="B23:B24"/>
    <mergeCell ref="A25:A26"/>
    <mergeCell ref="B25:B26"/>
    <mergeCell ref="B27:B28"/>
    <mergeCell ref="C25:C26"/>
    <mergeCell ref="D25:D26"/>
    <mergeCell ref="M16:M17"/>
    <mergeCell ref="K16:K17"/>
    <mergeCell ref="N16:N17"/>
    <mergeCell ref="L16:L17"/>
    <mergeCell ref="J16:J17"/>
    <mergeCell ref="I16:I17"/>
    <mergeCell ref="H16:H17"/>
    <mergeCell ref="G16:G17"/>
    <mergeCell ref="F16:F17"/>
    <mergeCell ref="E25:E26"/>
    <mergeCell ref="F25:F26"/>
    <mergeCell ref="G25:G26"/>
    <mergeCell ref="H25:H26"/>
    <mergeCell ref="L19:L20"/>
    <mergeCell ref="M19:M20"/>
    <mergeCell ref="Q16:Q17"/>
    <mergeCell ref="Q19:Q20"/>
    <mergeCell ref="Q21:Q22"/>
    <mergeCell ref="P16:P17"/>
    <mergeCell ref="P19:P20"/>
    <mergeCell ref="P21:P22"/>
    <mergeCell ref="P23:P24"/>
    <mergeCell ref="O16:O17"/>
    <mergeCell ref="S29:S30"/>
    <mergeCell ref="O21:O22"/>
    <mergeCell ref="R21:R22"/>
    <mergeCell ref="S21:S22"/>
    <mergeCell ref="U27:U28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N29:N30"/>
    <mergeCell ref="O29:O30"/>
    <mergeCell ref="P29:P30"/>
    <mergeCell ref="Q29:Q30"/>
    <mergeCell ref="R29:R30"/>
    <mergeCell ref="T29:T30"/>
    <mergeCell ref="U29:U30"/>
    <mergeCell ref="I27:I28"/>
    <mergeCell ref="J27:J28"/>
    <mergeCell ref="K27:K28"/>
    <mergeCell ref="L27:L28"/>
    <mergeCell ref="M27:M28"/>
    <mergeCell ref="N27:N28"/>
    <mergeCell ref="O27:O28"/>
    <mergeCell ref="P27:P28"/>
    <mergeCell ref="Q27:Q28"/>
    <mergeCell ref="R27:R28"/>
    <mergeCell ref="S27:S28"/>
    <mergeCell ref="T27:T28"/>
    <mergeCell ref="U16:U17"/>
    <mergeCell ref="U19:U20"/>
    <mergeCell ref="U21:U22"/>
    <mergeCell ref="U23:U24"/>
    <mergeCell ref="T16:T17"/>
    <mergeCell ref="T19:T20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  <mergeCell ref="R25:R26"/>
    <mergeCell ref="S25:S26"/>
    <mergeCell ref="T25:T26"/>
    <mergeCell ref="U25:U26"/>
    <mergeCell ref="S16:S17"/>
    <mergeCell ref="S19:S20"/>
    <mergeCell ref="O19:O20"/>
    <mergeCell ref="R16:R17"/>
    <mergeCell ref="R19:R20"/>
    <mergeCell ref="C27:C28"/>
    <mergeCell ref="D27:D28"/>
    <mergeCell ref="E27:E28"/>
    <mergeCell ref="F27:F28"/>
    <mergeCell ref="G27:G28"/>
    <mergeCell ref="H27:H28"/>
    <mergeCell ref="N19:N20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E19:E20"/>
    <mergeCell ref="F19:F20"/>
    <mergeCell ref="G19:G20"/>
    <mergeCell ref="H19:H20"/>
    <mergeCell ref="I19:I20"/>
    <mergeCell ref="J19:J20"/>
    <mergeCell ref="K19:K20"/>
    <mergeCell ref="T21:T22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O23:O24"/>
    <mergeCell ref="Q23:Q24"/>
    <mergeCell ref="R23:R24"/>
    <mergeCell ref="S23:S24"/>
    <mergeCell ref="T23:T24"/>
  </mergeCells>
  <pageMargins left="0.75" right="0.75" top="1" bottom="1" header="0.5" footer="0.5"/>
  <pageSetup orientation="portrait" horizontalDpi="4294967292" verticalDpi="4294967292"/>
  <ignoredErrors>
    <ignoredError sqref="B7:I7 J7:U7" numberStoredAsText="1"/>
    <ignoredError sqref="V19:W19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workbookViewId="0">
      <selection activeCell="L1" sqref="L1:L1048576"/>
    </sheetView>
  </sheetViews>
  <sheetFormatPr baseColWidth="10" defaultRowHeight="15" x14ac:dyDescent="0"/>
  <cols>
    <col min="1" max="1" width="32.6640625" customWidth="1"/>
    <col min="2" max="20" width="21.6640625" customWidth="1"/>
  </cols>
  <sheetData>
    <row r="1" spans="1:20" ht="18">
      <c r="A1" s="13" t="s">
        <v>110</v>
      </c>
      <c r="B1" s="14"/>
      <c r="C1" s="12"/>
      <c r="D1" s="14"/>
      <c r="E1" s="14"/>
      <c r="F1" s="14"/>
      <c r="G1" s="14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4"/>
    </row>
    <row r="2" spans="1:20" ht="17">
      <c r="A2" s="21" t="s">
        <v>1</v>
      </c>
      <c r="B2" s="19"/>
      <c r="C2" s="20"/>
      <c r="D2" s="19"/>
      <c r="E2" s="4"/>
      <c r="F2" s="4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4"/>
    </row>
    <row r="3" spans="1:20" ht="17">
      <c r="A3" s="24" t="s">
        <v>42</v>
      </c>
      <c r="B3" s="4"/>
      <c r="C3" s="9"/>
      <c r="D3" s="4"/>
      <c r="E3" s="4"/>
      <c r="F3" s="4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4"/>
    </row>
    <row r="4" spans="1:20" ht="17">
      <c r="A4" s="16" t="s">
        <v>86</v>
      </c>
      <c r="B4" s="17" t="s">
        <v>87</v>
      </c>
      <c r="C4" s="18" t="s">
        <v>88</v>
      </c>
      <c r="D4" s="18" t="s">
        <v>89</v>
      </c>
      <c r="E4" s="18" t="s">
        <v>90</v>
      </c>
      <c r="F4" s="18" t="s">
        <v>91</v>
      </c>
      <c r="G4" s="18" t="s">
        <v>92</v>
      </c>
      <c r="H4" s="18" t="s">
        <v>93</v>
      </c>
      <c r="I4" s="18" t="s">
        <v>94</v>
      </c>
      <c r="J4" s="18" t="s">
        <v>95</v>
      </c>
      <c r="K4" s="18" t="s">
        <v>96</v>
      </c>
      <c r="L4" s="18" t="s">
        <v>98</v>
      </c>
      <c r="M4" s="18" t="s">
        <v>99</v>
      </c>
      <c r="N4" s="18" t="s">
        <v>100</v>
      </c>
      <c r="O4" s="18" t="s">
        <v>101</v>
      </c>
      <c r="P4" s="18" t="s">
        <v>102</v>
      </c>
      <c r="Q4" s="18" t="s">
        <v>103</v>
      </c>
      <c r="R4" s="18" t="s">
        <v>104</v>
      </c>
      <c r="S4" s="18" t="s">
        <v>105</v>
      </c>
      <c r="T4" s="18" t="s">
        <v>106</v>
      </c>
    </row>
    <row r="5" spans="1:20" ht="17">
      <c r="A5" s="1"/>
      <c r="B5" s="2"/>
      <c r="C5" s="10"/>
      <c r="D5" s="2"/>
      <c r="E5" s="2"/>
      <c r="F5" s="2"/>
      <c r="G5" s="2"/>
      <c r="H5" s="2"/>
      <c r="I5" s="2"/>
      <c r="J5" s="2"/>
      <c r="K5" s="2"/>
      <c r="L5" s="2"/>
      <c r="M5" s="2"/>
      <c r="N5" s="3"/>
      <c r="O5" s="2"/>
      <c r="P5" s="2"/>
      <c r="Q5" s="2"/>
      <c r="R5" s="2"/>
      <c r="S5" s="2"/>
      <c r="T5" s="2"/>
    </row>
    <row r="6" spans="1:20" ht="17">
      <c r="A6" s="1" t="s">
        <v>25</v>
      </c>
      <c r="B6" s="3">
        <v>40946</v>
      </c>
      <c r="C6" s="3">
        <v>40949</v>
      </c>
      <c r="D6" s="3">
        <v>40950</v>
      </c>
      <c r="E6" s="3">
        <v>40952</v>
      </c>
      <c r="F6" s="3">
        <v>40954</v>
      </c>
      <c r="G6" s="3">
        <v>40959</v>
      </c>
      <c r="H6" s="3">
        <v>40960</v>
      </c>
      <c r="I6" s="3">
        <v>40961</v>
      </c>
      <c r="J6" s="3">
        <v>40966</v>
      </c>
      <c r="K6" s="3">
        <v>40966</v>
      </c>
      <c r="L6" s="3">
        <v>40968</v>
      </c>
      <c r="M6" s="3">
        <v>40969</v>
      </c>
      <c r="N6" s="3">
        <v>40969</v>
      </c>
      <c r="O6" s="3">
        <v>40974</v>
      </c>
      <c r="P6" s="3">
        <v>40973</v>
      </c>
      <c r="Q6" s="3">
        <v>40974</v>
      </c>
      <c r="R6" s="3">
        <v>40975</v>
      </c>
      <c r="S6" s="3">
        <v>40977</v>
      </c>
      <c r="T6" s="3">
        <v>40977</v>
      </c>
    </row>
    <row r="7" spans="1:20" ht="17">
      <c r="A7" s="1" t="s">
        <v>24</v>
      </c>
      <c r="B7" s="23" t="s">
        <v>14</v>
      </c>
      <c r="C7" s="23" t="s">
        <v>46</v>
      </c>
      <c r="D7" s="23" t="s">
        <v>81</v>
      </c>
      <c r="E7" s="23" t="s">
        <v>46</v>
      </c>
      <c r="F7" s="23" t="s">
        <v>57</v>
      </c>
      <c r="G7" s="23" t="s">
        <v>82</v>
      </c>
      <c r="H7" s="23" t="s">
        <v>83</v>
      </c>
      <c r="I7" s="23" t="s">
        <v>84</v>
      </c>
      <c r="J7" s="23" t="s">
        <v>48</v>
      </c>
      <c r="K7" s="23" t="s">
        <v>30</v>
      </c>
      <c r="L7" s="23" t="s">
        <v>57</v>
      </c>
      <c r="M7" s="23" t="s">
        <v>48</v>
      </c>
      <c r="N7" s="23" t="s">
        <v>57</v>
      </c>
      <c r="O7" s="23" t="s">
        <v>39</v>
      </c>
      <c r="P7" s="23" t="s">
        <v>30</v>
      </c>
      <c r="Q7" s="23" t="s">
        <v>67</v>
      </c>
      <c r="R7" s="23" t="s">
        <v>71</v>
      </c>
      <c r="S7" s="23" t="s">
        <v>57</v>
      </c>
      <c r="T7" s="23" t="s">
        <v>57</v>
      </c>
    </row>
    <row r="8" spans="1:20" ht="17">
      <c r="A8" s="1" t="s">
        <v>3</v>
      </c>
      <c r="B8" s="2" t="s">
        <v>15</v>
      </c>
      <c r="C8" s="2" t="s">
        <v>15</v>
      </c>
      <c r="D8" s="2" t="s">
        <v>15</v>
      </c>
      <c r="E8" s="2" t="s">
        <v>15</v>
      </c>
      <c r="F8" s="2" t="s">
        <v>15</v>
      </c>
      <c r="G8" s="2" t="s">
        <v>15</v>
      </c>
      <c r="H8" s="2" t="s">
        <v>15</v>
      </c>
      <c r="I8" s="2" t="s">
        <v>15</v>
      </c>
      <c r="J8" s="2" t="s">
        <v>15</v>
      </c>
      <c r="K8" s="2" t="s">
        <v>15</v>
      </c>
      <c r="L8" s="2" t="s">
        <v>15</v>
      </c>
      <c r="M8" s="2" t="s">
        <v>15</v>
      </c>
      <c r="N8" s="2" t="s">
        <v>15</v>
      </c>
      <c r="O8" s="2" t="s">
        <v>15</v>
      </c>
      <c r="P8" s="2" t="s">
        <v>15</v>
      </c>
      <c r="Q8" s="2" t="s">
        <v>15</v>
      </c>
      <c r="R8" s="2" t="s">
        <v>15</v>
      </c>
      <c r="S8" s="2" t="s">
        <v>15</v>
      </c>
      <c r="T8" s="2" t="s">
        <v>15</v>
      </c>
    </row>
    <row r="9" spans="1:20" ht="17">
      <c r="A9" s="1" t="s">
        <v>4</v>
      </c>
      <c r="B9" s="2" t="s">
        <v>16</v>
      </c>
      <c r="C9" s="2" t="s">
        <v>27</v>
      </c>
      <c r="D9" s="2" t="s">
        <v>31</v>
      </c>
      <c r="E9" s="2" t="s">
        <v>33</v>
      </c>
      <c r="F9" s="2" t="s">
        <v>35</v>
      </c>
      <c r="G9" s="2" t="s">
        <v>37</v>
      </c>
      <c r="H9" s="2" t="s">
        <v>40</v>
      </c>
      <c r="I9" s="2" t="s">
        <v>43</v>
      </c>
      <c r="J9" s="2" t="s">
        <v>49</v>
      </c>
      <c r="K9" s="2" t="s">
        <v>51</v>
      </c>
      <c r="L9" s="2" t="s">
        <v>55</v>
      </c>
      <c r="M9" s="2" t="s">
        <v>58</v>
      </c>
      <c r="N9" s="2" t="s">
        <v>61</v>
      </c>
      <c r="O9" s="2" t="s">
        <v>63</v>
      </c>
      <c r="P9" s="2" t="s">
        <v>65</v>
      </c>
      <c r="Q9" s="2" t="s">
        <v>68</v>
      </c>
      <c r="R9" s="2" t="s">
        <v>72</v>
      </c>
      <c r="S9" s="2" t="s">
        <v>74</v>
      </c>
      <c r="T9" s="2" t="s">
        <v>76</v>
      </c>
    </row>
    <row r="10" spans="1:20" ht="17">
      <c r="A10" s="22" t="s">
        <v>5</v>
      </c>
      <c r="B10" s="2">
        <v>36.5</v>
      </c>
      <c r="C10" s="2">
        <v>36.5</v>
      </c>
      <c r="D10" s="2">
        <v>36.700000000000003</v>
      </c>
      <c r="E10" s="2">
        <v>36.4</v>
      </c>
      <c r="F10" s="2">
        <v>36.799999999999997</v>
      </c>
      <c r="G10" s="2">
        <v>36.4</v>
      </c>
      <c r="H10" s="2">
        <v>36.5</v>
      </c>
      <c r="I10" s="2">
        <v>36.799999999999997</v>
      </c>
      <c r="J10" s="2">
        <v>36.6</v>
      </c>
      <c r="K10" s="2">
        <v>36.6</v>
      </c>
      <c r="L10" s="2">
        <v>36.4</v>
      </c>
      <c r="M10" s="2">
        <v>36.700000000000003</v>
      </c>
      <c r="N10" s="2">
        <v>36.6</v>
      </c>
      <c r="O10" s="2">
        <v>36.5</v>
      </c>
      <c r="P10" s="2">
        <v>36.6</v>
      </c>
      <c r="Q10" s="2" t="s">
        <v>69</v>
      </c>
      <c r="R10" s="2">
        <v>36.700000000000003</v>
      </c>
      <c r="S10" s="2">
        <v>36.299999999999997</v>
      </c>
      <c r="T10" s="2">
        <v>36.299999999999997</v>
      </c>
    </row>
    <row r="11" spans="1:20" ht="17">
      <c r="A11" s="22" t="s">
        <v>6</v>
      </c>
      <c r="B11" s="2">
        <v>44</v>
      </c>
      <c r="C11" s="2">
        <v>61</v>
      </c>
      <c r="D11" s="2">
        <v>68</v>
      </c>
      <c r="E11" s="2">
        <v>71</v>
      </c>
      <c r="F11" s="2">
        <v>62</v>
      </c>
      <c r="G11" s="2">
        <v>44</v>
      </c>
      <c r="H11" s="2">
        <v>55</v>
      </c>
      <c r="I11" s="2">
        <v>76</v>
      </c>
      <c r="J11" s="2">
        <v>68</v>
      </c>
      <c r="K11" s="2">
        <v>55</v>
      </c>
      <c r="L11" s="2">
        <v>59</v>
      </c>
      <c r="M11" s="2">
        <v>70</v>
      </c>
      <c r="N11" s="2">
        <v>55</v>
      </c>
      <c r="O11" s="2">
        <v>67</v>
      </c>
      <c r="P11" s="2">
        <v>67</v>
      </c>
      <c r="Q11" s="2">
        <v>46</v>
      </c>
      <c r="R11" s="2">
        <v>69</v>
      </c>
      <c r="S11" s="2">
        <v>50</v>
      </c>
      <c r="T11" s="2">
        <v>71</v>
      </c>
    </row>
    <row r="12" spans="1:20" ht="17">
      <c r="A12" s="22" t="s">
        <v>7</v>
      </c>
      <c r="B12" s="2">
        <v>20</v>
      </c>
      <c r="C12" s="2">
        <v>20</v>
      </c>
      <c r="D12" s="2">
        <v>16</v>
      </c>
      <c r="E12" s="2">
        <v>20</v>
      </c>
      <c r="F12" s="2">
        <v>16</v>
      </c>
      <c r="G12" s="2">
        <v>14</v>
      </c>
      <c r="H12" s="2">
        <v>16</v>
      </c>
      <c r="I12" s="2">
        <v>20</v>
      </c>
      <c r="J12" s="2">
        <v>16</v>
      </c>
      <c r="K12" s="2">
        <v>16</v>
      </c>
      <c r="L12" s="2">
        <v>18</v>
      </c>
      <c r="M12" s="2">
        <v>18</v>
      </c>
      <c r="N12" s="2">
        <v>12</v>
      </c>
      <c r="O12" s="2">
        <v>18</v>
      </c>
      <c r="P12" s="2">
        <v>14</v>
      </c>
      <c r="Q12" s="2">
        <v>16</v>
      </c>
      <c r="R12" s="2">
        <v>16</v>
      </c>
      <c r="S12" s="2">
        <v>16</v>
      </c>
      <c r="T12" s="2">
        <v>12</v>
      </c>
    </row>
    <row r="13" spans="1:20" ht="17">
      <c r="A13" s="22" t="s">
        <v>8</v>
      </c>
      <c r="B13" s="2" t="s">
        <v>17</v>
      </c>
      <c r="C13" s="2" t="s">
        <v>28</v>
      </c>
      <c r="D13" s="2" t="s">
        <v>32</v>
      </c>
      <c r="E13" s="2" t="s">
        <v>34</v>
      </c>
      <c r="F13" s="2" t="s">
        <v>36</v>
      </c>
      <c r="G13" s="2" t="s">
        <v>38</v>
      </c>
      <c r="H13" s="2" t="s">
        <v>41</v>
      </c>
      <c r="I13" s="2" t="s">
        <v>44</v>
      </c>
      <c r="J13" s="2" t="s">
        <v>45</v>
      </c>
      <c r="K13" s="2" t="s">
        <v>50</v>
      </c>
      <c r="L13" s="2" t="s">
        <v>56</v>
      </c>
      <c r="M13" s="2" t="s">
        <v>59</v>
      </c>
      <c r="N13" s="2" t="s">
        <v>62</v>
      </c>
      <c r="O13" s="2" t="s">
        <v>64</v>
      </c>
      <c r="P13" s="2" t="s">
        <v>66</v>
      </c>
      <c r="Q13" s="2" t="s">
        <v>70</v>
      </c>
      <c r="R13" s="2" t="s">
        <v>73</v>
      </c>
      <c r="S13" s="2" t="s">
        <v>75</v>
      </c>
      <c r="T13" s="2" t="s">
        <v>77</v>
      </c>
    </row>
    <row r="14" spans="1:20" ht="17">
      <c r="A14" s="1" t="s">
        <v>111</v>
      </c>
      <c r="B14" s="2" t="s">
        <v>2</v>
      </c>
      <c r="C14" s="2" t="s">
        <v>2</v>
      </c>
      <c r="D14" s="2" t="s">
        <v>2</v>
      </c>
      <c r="E14" s="2" t="s">
        <v>2</v>
      </c>
      <c r="F14" s="2" t="s">
        <v>2</v>
      </c>
      <c r="G14" s="2" t="s">
        <v>2</v>
      </c>
      <c r="H14" s="2" t="s">
        <v>2</v>
      </c>
      <c r="I14" s="2" t="s">
        <v>2</v>
      </c>
      <c r="J14" s="2" t="s">
        <v>2</v>
      </c>
      <c r="K14" s="2" t="s">
        <v>2</v>
      </c>
      <c r="L14" s="2" t="s">
        <v>2</v>
      </c>
      <c r="M14" s="2" t="s">
        <v>2</v>
      </c>
      <c r="N14" s="2" t="s">
        <v>2</v>
      </c>
      <c r="O14" s="2" t="s">
        <v>2</v>
      </c>
      <c r="P14" s="2" t="s">
        <v>2</v>
      </c>
      <c r="Q14" s="2" t="s">
        <v>2</v>
      </c>
      <c r="R14" s="2" t="s">
        <v>2</v>
      </c>
      <c r="S14" s="2" t="s">
        <v>2</v>
      </c>
      <c r="T14" s="2" t="s">
        <v>2</v>
      </c>
    </row>
    <row r="15" spans="1:20" ht="18" thickBot="1">
      <c r="A15" s="6" t="s">
        <v>11</v>
      </c>
      <c r="B15" s="7"/>
      <c r="C15" s="1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/>
    </row>
    <row r="16" spans="1:20" ht="16" customHeight="1" thickBot="1">
      <c r="A16" s="40" t="s">
        <v>21</v>
      </c>
      <c r="B16" s="27">
        <v>64</v>
      </c>
      <c r="C16" s="27">
        <v>55</v>
      </c>
      <c r="D16" s="27">
        <v>61</v>
      </c>
      <c r="E16" s="27">
        <v>52</v>
      </c>
      <c r="F16" s="27">
        <v>50</v>
      </c>
      <c r="G16" s="27">
        <v>55</v>
      </c>
      <c r="H16" s="27">
        <v>49</v>
      </c>
      <c r="I16" s="27">
        <v>54</v>
      </c>
      <c r="J16" s="27">
        <v>43</v>
      </c>
      <c r="K16" s="27">
        <v>50</v>
      </c>
      <c r="L16" s="27">
        <v>66</v>
      </c>
      <c r="M16" s="27">
        <v>68</v>
      </c>
      <c r="N16" s="27">
        <v>69</v>
      </c>
      <c r="O16" s="27">
        <v>43</v>
      </c>
      <c r="P16" s="27">
        <v>52</v>
      </c>
      <c r="Q16" s="27">
        <v>43</v>
      </c>
      <c r="R16" s="27">
        <v>58</v>
      </c>
      <c r="S16" s="27">
        <v>50</v>
      </c>
      <c r="T16" s="27">
        <v>52</v>
      </c>
    </row>
    <row r="17" spans="1:20" ht="16" customHeight="1" thickBot="1">
      <c r="A17" s="41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</row>
    <row r="18" spans="1:20" ht="15" customHeight="1">
      <c r="A18" s="42" t="s">
        <v>12</v>
      </c>
      <c r="B18" s="27" t="s">
        <v>19</v>
      </c>
      <c r="C18" s="27" t="s">
        <v>29</v>
      </c>
      <c r="D18" s="27" t="s">
        <v>19</v>
      </c>
      <c r="E18" s="27" t="s">
        <v>19</v>
      </c>
      <c r="F18" s="27" t="s">
        <v>19</v>
      </c>
      <c r="G18" s="27" t="s">
        <v>29</v>
      </c>
      <c r="H18" s="27" t="s">
        <v>29</v>
      </c>
      <c r="I18" s="27" t="s">
        <v>29</v>
      </c>
      <c r="J18" s="27" t="s">
        <v>29</v>
      </c>
      <c r="K18" s="27" t="s">
        <v>29</v>
      </c>
      <c r="L18" s="27" t="s">
        <v>19</v>
      </c>
      <c r="M18" s="27" t="s">
        <v>29</v>
      </c>
      <c r="N18" s="27" t="s">
        <v>19</v>
      </c>
      <c r="O18" s="27" t="s">
        <v>19</v>
      </c>
      <c r="P18" s="27" t="s">
        <v>29</v>
      </c>
      <c r="Q18" s="27" t="s">
        <v>19</v>
      </c>
      <c r="R18" s="27" t="s">
        <v>19</v>
      </c>
      <c r="S18" s="27" t="s">
        <v>19</v>
      </c>
      <c r="T18" s="27" t="s">
        <v>29</v>
      </c>
    </row>
    <row r="19" spans="1:20" ht="16" customHeight="1" thickBot="1">
      <c r="A19" s="43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</row>
    <row r="20" spans="1:20" ht="15" customHeight="1">
      <c r="A20" s="42" t="s">
        <v>13</v>
      </c>
      <c r="B20" s="27" t="s">
        <v>20</v>
      </c>
      <c r="C20" s="27" t="s">
        <v>20</v>
      </c>
      <c r="D20" s="27" t="s">
        <v>20</v>
      </c>
      <c r="E20" s="27" t="s">
        <v>20</v>
      </c>
      <c r="F20" s="27" t="s">
        <v>20</v>
      </c>
      <c r="G20" s="27" t="s">
        <v>20</v>
      </c>
      <c r="H20" s="27" t="s">
        <v>20</v>
      </c>
      <c r="I20" s="27" t="s">
        <v>60</v>
      </c>
      <c r="J20" s="27" t="s">
        <v>20</v>
      </c>
      <c r="K20" s="27" t="s">
        <v>20</v>
      </c>
      <c r="L20" s="27" t="s">
        <v>20</v>
      </c>
      <c r="M20" s="27" t="s">
        <v>60</v>
      </c>
      <c r="N20" s="27" t="s">
        <v>20</v>
      </c>
      <c r="O20" s="27" t="s">
        <v>20</v>
      </c>
      <c r="P20" s="27" t="s">
        <v>20</v>
      </c>
      <c r="Q20" s="27" t="s">
        <v>20</v>
      </c>
      <c r="R20" s="27" t="s">
        <v>20</v>
      </c>
      <c r="S20" s="27" t="s">
        <v>20</v>
      </c>
      <c r="T20" s="27" t="s">
        <v>20</v>
      </c>
    </row>
    <row r="21" spans="1:20" ht="16" customHeight="1" thickBot="1">
      <c r="A21" s="43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</row>
    <row r="22" spans="1:20" ht="15" customHeight="1">
      <c r="A22" s="44" t="s">
        <v>22</v>
      </c>
      <c r="B22" s="33">
        <v>195.6</v>
      </c>
      <c r="C22" s="33">
        <v>170.2</v>
      </c>
      <c r="D22" s="33">
        <v>175.3</v>
      </c>
      <c r="E22" s="33">
        <v>185.4</v>
      </c>
      <c r="F22" s="33">
        <v>180.3</v>
      </c>
      <c r="G22" s="33">
        <v>167.6</v>
      </c>
      <c r="H22" s="33">
        <v>167.6</v>
      </c>
      <c r="I22" s="33">
        <v>170.2</v>
      </c>
      <c r="J22" s="33">
        <v>165.1</v>
      </c>
      <c r="K22" s="33">
        <v>172.7</v>
      </c>
      <c r="L22" s="33">
        <v>175.3</v>
      </c>
      <c r="M22" s="33">
        <v>154.9</v>
      </c>
      <c r="N22" s="33">
        <v>172.7</v>
      </c>
      <c r="O22" s="33">
        <v>180.3</v>
      </c>
      <c r="P22" s="33">
        <v>167.6</v>
      </c>
      <c r="Q22" s="33">
        <v>167.6</v>
      </c>
      <c r="R22" s="33">
        <v>170.2</v>
      </c>
      <c r="S22" s="33">
        <v>185.2</v>
      </c>
      <c r="T22" s="33">
        <v>154.9</v>
      </c>
    </row>
    <row r="23" spans="1:20" ht="16" customHeight="1" thickBot="1">
      <c r="A23" s="36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</row>
    <row r="24" spans="1:20" ht="15" customHeight="1">
      <c r="A24" s="35" t="s">
        <v>23</v>
      </c>
      <c r="B24" s="29">
        <v>95.2</v>
      </c>
      <c r="C24" s="29">
        <v>74.8</v>
      </c>
      <c r="D24" s="29">
        <v>88.4</v>
      </c>
      <c r="E24" s="29">
        <v>87.5</v>
      </c>
      <c r="F24" s="29">
        <v>68.2</v>
      </c>
      <c r="G24" s="29">
        <v>68.2</v>
      </c>
      <c r="H24" s="29">
        <v>67.3</v>
      </c>
      <c r="I24" s="29">
        <v>85.9</v>
      </c>
      <c r="J24" s="29">
        <v>61.4</v>
      </c>
      <c r="K24" s="29">
        <v>70.900000000000006</v>
      </c>
      <c r="L24" s="29">
        <v>80</v>
      </c>
      <c r="M24" s="29">
        <v>65</v>
      </c>
      <c r="N24" s="29">
        <v>65.900000000000006</v>
      </c>
      <c r="O24" s="29">
        <v>84.1</v>
      </c>
      <c r="P24" s="29">
        <v>68.099999999999994</v>
      </c>
      <c r="Q24" s="29">
        <v>78.2</v>
      </c>
      <c r="R24" s="29">
        <v>84.1</v>
      </c>
      <c r="S24" s="29">
        <v>86.4</v>
      </c>
      <c r="T24" s="29">
        <v>56.8</v>
      </c>
    </row>
    <row r="25" spans="1:20" ht="16" customHeight="1" thickBot="1">
      <c r="A25" s="36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</row>
    <row r="26" spans="1:20" ht="15" customHeight="1">
      <c r="A26" s="35" t="s">
        <v>18</v>
      </c>
      <c r="B26" s="29">
        <v>24.9</v>
      </c>
      <c r="C26" s="29">
        <v>25.8</v>
      </c>
      <c r="D26" s="29">
        <v>28.8</v>
      </c>
      <c r="E26" s="29">
        <v>24.1</v>
      </c>
      <c r="F26" s="29">
        <v>20.9</v>
      </c>
      <c r="G26" s="29">
        <v>23.5</v>
      </c>
      <c r="H26" s="29">
        <v>23.9</v>
      </c>
      <c r="I26" s="29">
        <v>29.6</v>
      </c>
      <c r="J26" s="29">
        <v>22.5</v>
      </c>
      <c r="K26" s="29">
        <v>23.7</v>
      </c>
      <c r="L26" s="29">
        <v>26</v>
      </c>
      <c r="M26" s="29">
        <v>26.8</v>
      </c>
      <c r="N26" s="29">
        <v>22</v>
      </c>
      <c r="O26" s="29">
        <v>25.8</v>
      </c>
      <c r="P26" s="29">
        <v>24.2</v>
      </c>
      <c r="Q26" s="29">
        <v>27.8</v>
      </c>
      <c r="R26" s="29">
        <v>29</v>
      </c>
      <c r="S26" s="29">
        <v>25.1</v>
      </c>
      <c r="T26" s="29">
        <v>23.6</v>
      </c>
    </row>
    <row r="27" spans="1:20" ht="16" customHeight="1" thickBot="1">
      <c r="A27" s="36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</row>
    <row r="28" spans="1:20" ht="17">
      <c r="A28" s="25" t="s">
        <v>80</v>
      </c>
      <c r="C28" s="9"/>
      <c r="D28" s="4"/>
      <c r="E28" s="4"/>
      <c r="F28" s="4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4"/>
    </row>
    <row r="29" spans="1:20" ht="17">
      <c r="A29" s="25" t="s">
        <v>79</v>
      </c>
      <c r="C29" s="9"/>
      <c r="D29" s="4"/>
      <c r="E29" s="4"/>
      <c r="F29" s="4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4"/>
    </row>
    <row r="30" spans="1:20" ht="17">
      <c r="A30" s="25" t="s">
        <v>78</v>
      </c>
      <c r="C30" s="9"/>
      <c r="D30" s="4"/>
      <c r="E30" s="4"/>
      <c r="F30" s="4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4"/>
    </row>
    <row r="31" spans="1:20" ht="17">
      <c r="A31" s="25" t="s">
        <v>85</v>
      </c>
      <c r="C31" s="9"/>
      <c r="D31" s="4"/>
      <c r="E31" s="4"/>
      <c r="F31" s="4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4"/>
    </row>
  </sheetData>
  <mergeCells count="120">
    <mergeCell ref="Q26:Q27"/>
    <mergeCell ref="R26:R27"/>
    <mergeCell ref="S26:S27"/>
    <mergeCell ref="T26:T27"/>
    <mergeCell ref="J26:J27"/>
    <mergeCell ref="K26:K27"/>
    <mergeCell ref="L26:L27"/>
    <mergeCell ref="M26:M27"/>
    <mergeCell ref="N26:N27"/>
    <mergeCell ref="T24:T25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N24:N25"/>
    <mergeCell ref="O24:O25"/>
    <mergeCell ref="P24:P25"/>
    <mergeCell ref="Q24:Q25"/>
    <mergeCell ref="R24:R25"/>
    <mergeCell ref="S24:S25"/>
    <mergeCell ref="I24:I25"/>
    <mergeCell ref="J24:J25"/>
    <mergeCell ref="K24:K25"/>
    <mergeCell ref="L24:L25"/>
    <mergeCell ref="M24:M25"/>
    <mergeCell ref="O26:O27"/>
    <mergeCell ref="P26:P27"/>
    <mergeCell ref="N22:N23"/>
    <mergeCell ref="O22:O23"/>
    <mergeCell ref="P22:P23"/>
    <mergeCell ref="Q22:Q23"/>
    <mergeCell ref="R22:R23"/>
    <mergeCell ref="H22:H23"/>
    <mergeCell ref="I22:I23"/>
    <mergeCell ref="J22:J23"/>
    <mergeCell ref="K22:K23"/>
    <mergeCell ref="L22:L23"/>
    <mergeCell ref="A24:A25"/>
    <mergeCell ref="B24:B25"/>
    <mergeCell ref="C24:C25"/>
    <mergeCell ref="D24:D25"/>
    <mergeCell ref="E24:E25"/>
    <mergeCell ref="F24:F25"/>
    <mergeCell ref="G24:G25"/>
    <mergeCell ref="H24:H25"/>
    <mergeCell ref="M22:M23"/>
    <mergeCell ref="R20:R21"/>
    <mergeCell ref="S20:S21"/>
    <mergeCell ref="T20:T21"/>
    <mergeCell ref="A22:A23"/>
    <mergeCell ref="B22:B23"/>
    <mergeCell ref="C22:C23"/>
    <mergeCell ref="D22:D23"/>
    <mergeCell ref="E22:E23"/>
    <mergeCell ref="F22:F23"/>
    <mergeCell ref="G22:G23"/>
    <mergeCell ref="L20:L21"/>
    <mergeCell ref="M20:M21"/>
    <mergeCell ref="N20:N21"/>
    <mergeCell ref="O20:O21"/>
    <mergeCell ref="P20:P21"/>
    <mergeCell ref="Q20:Q21"/>
    <mergeCell ref="G20:G21"/>
    <mergeCell ref="H20:H21"/>
    <mergeCell ref="I20:I21"/>
    <mergeCell ref="J20:J21"/>
    <mergeCell ref="K20:K21"/>
    <mergeCell ref="S22:S23"/>
    <mergeCell ref="T22:T23"/>
    <mergeCell ref="A16:A17"/>
    <mergeCell ref="B16:B17"/>
    <mergeCell ref="Q18:Q19"/>
    <mergeCell ref="R18:R19"/>
    <mergeCell ref="S18:S19"/>
    <mergeCell ref="T18:T19"/>
    <mergeCell ref="A20:A21"/>
    <mergeCell ref="B20:B21"/>
    <mergeCell ref="C20:C21"/>
    <mergeCell ref="D20:D21"/>
    <mergeCell ref="E20:E21"/>
    <mergeCell ref="F20:F21"/>
    <mergeCell ref="L18:L19"/>
    <mergeCell ref="M18:M19"/>
    <mergeCell ref="N18:N19"/>
    <mergeCell ref="O18:O19"/>
    <mergeCell ref="P18:P19"/>
    <mergeCell ref="F18:F19"/>
    <mergeCell ref="G18:G19"/>
    <mergeCell ref="H18:H19"/>
    <mergeCell ref="I18:I19"/>
    <mergeCell ref="J18:J19"/>
    <mergeCell ref="K18:K19"/>
    <mergeCell ref="C16:C17"/>
    <mergeCell ref="D16:D17"/>
    <mergeCell ref="E16:E17"/>
    <mergeCell ref="F16:F17"/>
    <mergeCell ref="G16:G17"/>
    <mergeCell ref="S16:S17"/>
    <mergeCell ref="T16:T17"/>
    <mergeCell ref="A18:A19"/>
    <mergeCell ref="B18:B19"/>
    <mergeCell ref="C18:C19"/>
    <mergeCell ref="D18:D19"/>
    <mergeCell ref="E18:E19"/>
    <mergeCell ref="M16:M17"/>
    <mergeCell ref="N16:N17"/>
    <mergeCell ref="O16:O17"/>
    <mergeCell ref="P16:P17"/>
    <mergeCell ref="Q16:Q17"/>
    <mergeCell ref="R16:R17"/>
    <mergeCell ref="H16:H17"/>
    <mergeCell ref="I16:I17"/>
    <mergeCell ref="J16:J17"/>
    <mergeCell ref="K16:K17"/>
    <mergeCell ref="L16:L1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Protocol #2721 pt demographics</vt:lpstr>
      <vt:lpstr>Demographic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Stringer</dc:creator>
  <cp:lastModifiedBy>Kathleen Stringer</cp:lastModifiedBy>
  <dcterms:created xsi:type="dcterms:W3CDTF">2012-02-09T20:54:06Z</dcterms:created>
  <dcterms:modified xsi:type="dcterms:W3CDTF">2015-09-15T17:35:41Z</dcterms:modified>
</cp:coreProperties>
</file>